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rian\Desktop\CUENTA PUBLICA 2021\CONAC\"/>
    </mc:Choice>
  </mc:AlternateContent>
  <bookViews>
    <workbookView xWindow="0" yWindow="0" windowWidth="20490" windowHeight="7620"/>
  </bookViews>
  <sheets>
    <sheet name="Resumen Fondos 1" sheetId="1" r:id="rId1"/>
  </sheets>
  <definedNames>
    <definedName name="_xlnm._FilterDatabase" localSheetId="0" hidden="1">'Resumen Fondos 1'!$B$6:$G$30</definedName>
    <definedName name="_xlnm.Print_Area" localSheetId="0">'Resumen Fondos 1'!$B$1:$I$30</definedName>
    <definedName name="_xlnm.Print_Titles" localSheetId="0">'Resumen Fondos 1'!$1:$6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H8" i="1"/>
  <c r="I8" i="1"/>
  <c r="I9" i="1"/>
  <c r="H10" i="1"/>
  <c r="I10" i="1"/>
  <c r="I11" i="1"/>
  <c r="H12" i="1"/>
  <c r="I12" i="1"/>
  <c r="H13" i="1"/>
  <c r="I13" i="1"/>
  <c r="H14" i="1"/>
  <c r="I14" i="1"/>
  <c r="I15" i="1"/>
  <c r="H16" i="1"/>
  <c r="I16" i="1"/>
  <c r="H17" i="1"/>
  <c r="I17" i="1"/>
  <c r="I18" i="1"/>
  <c r="H19" i="1"/>
  <c r="I19" i="1"/>
  <c r="I20" i="1"/>
  <c r="H21" i="1"/>
  <c r="I21" i="1"/>
  <c r="I22" i="1"/>
  <c r="H23" i="1"/>
  <c r="I23" i="1"/>
  <c r="I24" i="1"/>
  <c r="H25" i="1"/>
  <c r="I25" i="1"/>
  <c r="I26" i="1"/>
  <c r="H27" i="1"/>
  <c r="I27" i="1"/>
  <c r="I28" i="1"/>
  <c r="H29" i="1"/>
  <c r="I29" i="1"/>
</calcChain>
</file>

<file path=xl/sharedStrings.xml><?xml version="1.0" encoding="utf-8"?>
<sst xmlns="http://schemas.openxmlformats.org/spreadsheetml/2006/main" count="82" uniqueCount="43">
  <si>
    <t>Fondo de Aportaciones para La Seguridad Pública de los Estados y del D.F.</t>
  </si>
  <si>
    <t>0X</t>
  </si>
  <si>
    <t>Capital</t>
  </si>
  <si>
    <t>Fondo de Aportaciones para Educación Tecnológica</t>
  </si>
  <si>
    <t>0V</t>
  </si>
  <si>
    <t>Intereses</t>
  </si>
  <si>
    <t>Fondo de Aportaciones para Infraestructura de Educación Superior</t>
  </si>
  <si>
    <t>0U</t>
  </si>
  <si>
    <t>Fondo de Aportaciones para Infraestructura de Educación Basica</t>
  </si>
  <si>
    <t>0T</t>
  </si>
  <si>
    <t>Fondo de Aportaciones para Alimentación y Asistencia Social</t>
  </si>
  <si>
    <t>0R</t>
  </si>
  <si>
    <t>Fondo para el Fortalecimiento Municipal</t>
  </si>
  <si>
    <t>0Q</t>
  </si>
  <si>
    <t>Fondo de Infraestructura Social Municipal</t>
  </si>
  <si>
    <t>0P</t>
  </si>
  <si>
    <t>Fondo de Infraestructura Social Estatal</t>
  </si>
  <si>
    <t>0N</t>
  </si>
  <si>
    <t>Fondo de Aportaciones para los Servicios de Salud</t>
  </si>
  <si>
    <t>0M</t>
  </si>
  <si>
    <t>FONE Gastos de Operación</t>
  </si>
  <si>
    <t>0L</t>
  </si>
  <si>
    <t>FONE Servicios Personales</t>
  </si>
  <si>
    <t>0K</t>
  </si>
  <si>
    <t>Fondo de Aportaciones para Infraestructura de Educación Media Superior</t>
  </si>
  <si>
    <t>0D</t>
  </si>
  <si>
    <t>FONE Otros de Gasto Corriente</t>
  </si>
  <si>
    <t>0C</t>
  </si>
  <si>
    <t>Fondo de Fomento Municipal</t>
  </si>
  <si>
    <t>0A</t>
  </si>
  <si>
    <t>Diferencia entre el Monto Modificado y el Monto Devengado</t>
  </si>
  <si>
    <t>% de Cumplimiento de su Monto Asignado</t>
  </si>
  <si>
    <t xml:space="preserve">Devengado </t>
  </si>
  <si>
    <t>Modificado</t>
  </si>
  <si>
    <t>Original</t>
  </si>
  <si>
    <t>Descripción Fondo</t>
  </si>
  <si>
    <t>Fondo</t>
  </si>
  <si>
    <t>Origen</t>
  </si>
  <si>
    <t>(Pesos)</t>
  </si>
  <si>
    <t>del 1° de enero al 31 de diciembre 2021</t>
  </si>
  <si>
    <t>Resumen Presupuestal a Nivel de Fondo Gasto Etiquetado</t>
  </si>
  <si>
    <t>Estado Analítico del Ejercicio del Presupuesto de Egresos</t>
  </si>
  <si>
    <t>Gobierno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</si>
</sst>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/>
    </xf>
    <xf numFmtId="4" fontId="1" fillId="2" borderId="0" xfId="0" applyNumberFormat="1" applyFont="1" applyFill="1" applyBorder="1" applyAlignment="1">
      <alignment horizontal="right" vertical="center"/>
    </xf>
    <xf numFmtId="2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right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" fontId="1" fillId="3" borderId="3" xfId="0" applyNumberFormat="1" applyFont="1" applyFill="1" applyBorder="1" applyAlignment="1">
      <alignment horizontal="right" vertical="center"/>
    </xf>
    <xf numFmtId="2" fontId="1" fillId="3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4" fontId="1" fillId="3" borderId="4" xfId="0" applyNumberFormat="1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center" vertical="center"/>
    </xf>
    <xf numFmtId="4" fontId="1" fillId="3" borderId="5" xfId="0" applyNumberFormat="1" applyFont="1" applyFill="1" applyBorder="1" applyAlignment="1">
      <alignment horizontal="right" vertical="center"/>
    </xf>
    <xf numFmtId="2" fontId="1" fillId="3" borderId="5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2" fillId="4" borderId="7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2">
    <cellStyle name="Normal" xfId="0" builtinId="0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A16" zoomScaleNormal="100" workbookViewId="0">
      <selection activeCell="A31" sqref="A31:XFD178"/>
    </sheetView>
  </sheetViews>
  <sheetFormatPr baseColWidth="10" defaultColWidth="9.140625" defaultRowHeight="12.75" x14ac:dyDescent="0.2"/>
  <cols>
    <col min="1" max="1" width="5.42578125" style="1" customWidth="1"/>
    <col min="2" max="2" width="12.7109375" style="1" customWidth="1"/>
    <col min="3" max="3" width="7.28515625" style="2" customWidth="1"/>
    <col min="4" max="4" width="56.42578125" style="3" bestFit="1" customWidth="1"/>
    <col min="5" max="5" width="16.28515625" style="1" customWidth="1"/>
    <col min="6" max="7" width="17" style="1" customWidth="1"/>
    <col min="8" max="8" width="15.140625" style="1" customWidth="1"/>
    <col min="9" max="9" width="14.7109375" style="2" customWidth="1"/>
    <col min="10" max="10" width="5.5703125" style="1" customWidth="1"/>
    <col min="11" max="11" width="9.140625" style="1"/>
    <col min="12" max="12" width="12.28515625" style="1" bestFit="1" customWidth="1"/>
    <col min="13" max="257" width="9.140625" style="1"/>
    <col min="258" max="258" width="8.5703125" style="1" bestFit="1" customWidth="1"/>
    <col min="259" max="259" width="7.28515625" style="1" customWidth="1"/>
    <col min="260" max="260" width="56.42578125" style="1" bestFit="1" customWidth="1"/>
    <col min="261" max="261" width="16.28515625" style="1" customWidth="1"/>
    <col min="262" max="263" width="17" style="1" customWidth="1"/>
    <col min="264" max="264" width="15.140625" style="1" customWidth="1"/>
    <col min="265" max="265" width="14.7109375" style="1" customWidth="1"/>
    <col min="266" max="266" width="11.140625" style="1" customWidth="1"/>
    <col min="267" max="513" width="9.140625" style="1"/>
    <col min="514" max="514" width="8.5703125" style="1" bestFit="1" customWidth="1"/>
    <col min="515" max="515" width="7.28515625" style="1" customWidth="1"/>
    <col min="516" max="516" width="56.42578125" style="1" bestFit="1" customWidth="1"/>
    <col min="517" max="517" width="16.28515625" style="1" customWidth="1"/>
    <col min="518" max="519" width="17" style="1" customWidth="1"/>
    <col min="520" max="520" width="15.140625" style="1" customWidth="1"/>
    <col min="521" max="521" width="14.7109375" style="1" customWidth="1"/>
    <col min="522" max="522" width="11.140625" style="1" customWidth="1"/>
    <col min="523" max="769" width="9.140625" style="1"/>
    <col min="770" max="770" width="8.5703125" style="1" bestFit="1" customWidth="1"/>
    <col min="771" max="771" width="7.28515625" style="1" customWidth="1"/>
    <col min="772" max="772" width="56.42578125" style="1" bestFit="1" customWidth="1"/>
    <col min="773" max="773" width="16.28515625" style="1" customWidth="1"/>
    <col min="774" max="775" width="17" style="1" customWidth="1"/>
    <col min="776" max="776" width="15.140625" style="1" customWidth="1"/>
    <col min="777" max="777" width="14.7109375" style="1" customWidth="1"/>
    <col min="778" max="778" width="11.140625" style="1" customWidth="1"/>
    <col min="779" max="1025" width="9.140625" style="1"/>
    <col min="1026" max="1026" width="8.5703125" style="1" bestFit="1" customWidth="1"/>
    <col min="1027" max="1027" width="7.28515625" style="1" customWidth="1"/>
    <col min="1028" max="1028" width="56.42578125" style="1" bestFit="1" customWidth="1"/>
    <col min="1029" max="1029" width="16.28515625" style="1" customWidth="1"/>
    <col min="1030" max="1031" width="17" style="1" customWidth="1"/>
    <col min="1032" max="1032" width="15.140625" style="1" customWidth="1"/>
    <col min="1033" max="1033" width="14.7109375" style="1" customWidth="1"/>
    <col min="1034" max="1034" width="11.140625" style="1" customWidth="1"/>
    <col min="1035" max="1281" width="9.140625" style="1"/>
    <col min="1282" max="1282" width="8.5703125" style="1" bestFit="1" customWidth="1"/>
    <col min="1283" max="1283" width="7.28515625" style="1" customWidth="1"/>
    <col min="1284" max="1284" width="56.42578125" style="1" bestFit="1" customWidth="1"/>
    <col min="1285" max="1285" width="16.28515625" style="1" customWidth="1"/>
    <col min="1286" max="1287" width="17" style="1" customWidth="1"/>
    <col min="1288" max="1288" width="15.140625" style="1" customWidth="1"/>
    <col min="1289" max="1289" width="14.7109375" style="1" customWidth="1"/>
    <col min="1290" max="1290" width="11.140625" style="1" customWidth="1"/>
    <col min="1291" max="1537" width="9.140625" style="1"/>
    <col min="1538" max="1538" width="8.5703125" style="1" bestFit="1" customWidth="1"/>
    <col min="1539" max="1539" width="7.28515625" style="1" customWidth="1"/>
    <col min="1540" max="1540" width="56.42578125" style="1" bestFit="1" customWidth="1"/>
    <col min="1541" max="1541" width="16.28515625" style="1" customWidth="1"/>
    <col min="1542" max="1543" width="17" style="1" customWidth="1"/>
    <col min="1544" max="1544" width="15.140625" style="1" customWidth="1"/>
    <col min="1545" max="1545" width="14.7109375" style="1" customWidth="1"/>
    <col min="1546" max="1546" width="11.140625" style="1" customWidth="1"/>
    <col min="1547" max="1793" width="9.140625" style="1"/>
    <col min="1794" max="1794" width="8.5703125" style="1" bestFit="1" customWidth="1"/>
    <col min="1795" max="1795" width="7.28515625" style="1" customWidth="1"/>
    <col min="1796" max="1796" width="56.42578125" style="1" bestFit="1" customWidth="1"/>
    <col min="1797" max="1797" width="16.28515625" style="1" customWidth="1"/>
    <col min="1798" max="1799" width="17" style="1" customWidth="1"/>
    <col min="1800" max="1800" width="15.140625" style="1" customWidth="1"/>
    <col min="1801" max="1801" width="14.7109375" style="1" customWidth="1"/>
    <col min="1802" max="1802" width="11.140625" style="1" customWidth="1"/>
    <col min="1803" max="2049" width="9.140625" style="1"/>
    <col min="2050" max="2050" width="8.5703125" style="1" bestFit="1" customWidth="1"/>
    <col min="2051" max="2051" width="7.28515625" style="1" customWidth="1"/>
    <col min="2052" max="2052" width="56.42578125" style="1" bestFit="1" customWidth="1"/>
    <col min="2053" max="2053" width="16.28515625" style="1" customWidth="1"/>
    <col min="2054" max="2055" width="17" style="1" customWidth="1"/>
    <col min="2056" max="2056" width="15.140625" style="1" customWidth="1"/>
    <col min="2057" max="2057" width="14.7109375" style="1" customWidth="1"/>
    <col min="2058" max="2058" width="11.140625" style="1" customWidth="1"/>
    <col min="2059" max="2305" width="9.140625" style="1"/>
    <col min="2306" max="2306" width="8.5703125" style="1" bestFit="1" customWidth="1"/>
    <col min="2307" max="2307" width="7.28515625" style="1" customWidth="1"/>
    <col min="2308" max="2308" width="56.42578125" style="1" bestFit="1" customWidth="1"/>
    <col min="2309" max="2309" width="16.28515625" style="1" customWidth="1"/>
    <col min="2310" max="2311" width="17" style="1" customWidth="1"/>
    <col min="2312" max="2312" width="15.140625" style="1" customWidth="1"/>
    <col min="2313" max="2313" width="14.7109375" style="1" customWidth="1"/>
    <col min="2314" max="2314" width="11.140625" style="1" customWidth="1"/>
    <col min="2315" max="2561" width="9.140625" style="1"/>
    <col min="2562" max="2562" width="8.5703125" style="1" bestFit="1" customWidth="1"/>
    <col min="2563" max="2563" width="7.28515625" style="1" customWidth="1"/>
    <col min="2564" max="2564" width="56.42578125" style="1" bestFit="1" customWidth="1"/>
    <col min="2565" max="2565" width="16.28515625" style="1" customWidth="1"/>
    <col min="2566" max="2567" width="17" style="1" customWidth="1"/>
    <col min="2568" max="2568" width="15.140625" style="1" customWidth="1"/>
    <col min="2569" max="2569" width="14.7109375" style="1" customWidth="1"/>
    <col min="2570" max="2570" width="11.140625" style="1" customWidth="1"/>
    <col min="2571" max="2817" width="9.140625" style="1"/>
    <col min="2818" max="2818" width="8.5703125" style="1" bestFit="1" customWidth="1"/>
    <col min="2819" max="2819" width="7.28515625" style="1" customWidth="1"/>
    <col min="2820" max="2820" width="56.42578125" style="1" bestFit="1" customWidth="1"/>
    <col min="2821" max="2821" width="16.28515625" style="1" customWidth="1"/>
    <col min="2822" max="2823" width="17" style="1" customWidth="1"/>
    <col min="2824" max="2824" width="15.140625" style="1" customWidth="1"/>
    <col min="2825" max="2825" width="14.7109375" style="1" customWidth="1"/>
    <col min="2826" max="2826" width="11.140625" style="1" customWidth="1"/>
    <col min="2827" max="3073" width="9.140625" style="1"/>
    <col min="3074" max="3074" width="8.5703125" style="1" bestFit="1" customWidth="1"/>
    <col min="3075" max="3075" width="7.28515625" style="1" customWidth="1"/>
    <col min="3076" max="3076" width="56.42578125" style="1" bestFit="1" customWidth="1"/>
    <col min="3077" max="3077" width="16.28515625" style="1" customWidth="1"/>
    <col min="3078" max="3079" width="17" style="1" customWidth="1"/>
    <col min="3080" max="3080" width="15.140625" style="1" customWidth="1"/>
    <col min="3081" max="3081" width="14.7109375" style="1" customWidth="1"/>
    <col min="3082" max="3082" width="11.140625" style="1" customWidth="1"/>
    <col min="3083" max="3329" width="9.140625" style="1"/>
    <col min="3330" max="3330" width="8.5703125" style="1" bestFit="1" customWidth="1"/>
    <col min="3331" max="3331" width="7.28515625" style="1" customWidth="1"/>
    <col min="3332" max="3332" width="56.42578125" style="1" bestFit="1" customWidth="1"/>
    <col min="3333" max="3333" width="16.28515625" style="1" customWidth="1"/>
    <col min="3334" max="3335" width="17" style="1" customWidth="1"/>
    <col min="3336" max="3336" width="15.140625" style="1" customWidth="1"/>
    <col min="3337" max="3337" width="14.7109375" style="1" customWidth="1"/>
    <col min="3338" max="3338" width="11.140625" style="1" customWidth="1"/>
    <col min="3339" max="3585" width="9.140625" style="1"/>
    <col min="3586" max="3586" width="8.5703125" style="1" bestFit="1" customWidth="1"/>
    <col min="3587" max="3587" width="7.28515625" style="1" customWidth="1"/>
    <col min="3588" max="3588" width="56.42578125" style="1" bestFit="1" customWidth="1"/>
    <col min="3589" max="3589" width="16.28515625" style="1" customWidth="1"/>
    <col min="3590" max="3591" width="17" style="1" customWidth="1"/>
    <col min="3592" max="3592" width="15.140625" style="1" customWidth="1"/>
    <col min="3593" max="3593" width="14.7109375" style="1" customWidth="1"/>
    <col min="3594" max="3594" width="11.140625" style="1" customWidth="1"/>
    <col min="3595" max="3841" width="9.140625" style="1"/>
    <col min="3842" max="3842" width="8.5703125" style="1" bestFit="1" customWidth="1"/>
    <col min="3843" max="3843" width="7.28515625" style="1" customWidth="1"/>
    <col min="3844" max="3844" width="56.42578125" style="1" bestFit="1" customWidth="1"/>
    <col min="3845" max="3845" width="16.28515625" style="1" customWidth="1"/>
    <col min="3846" max="3847" width="17" style="1" customWidth="1"/>
    <col min="3848" max="3848" width="15.140625" style="1" customWidth="1"/>
    <col min="3849" max="3849" width="14.7109375" style="1" customWidth="1"/>
    <col min="3850" max="3850" width="11.140625" style="1" customWidth="1"/>
    <col min="3851" max="4097" width="9.140625" style="1"/>
    <col min="4098" max="4098" width="8.5703125" style="1" bestFit="1" customWidth="1"/>
    <col min="4099" max="4099" width="7.28515625" style="1" customWidth="1"/>
    <col min="4100" max="4100" width="56.42578125" style="1" bestFit="1" customWidth="1"/>
    <col min="4101" max="4101" width="16.28515625" style="1" customWidth="1"/>
    <col min="4102" max="4103" width="17" style="1" customWidth="1"/>
    <col min="4104" max="4104" width="15.140625" style="1" customWidth="1"/>
    <col min="4105" max="4105" width="14.7109375" style="1" customWidth="1"/>
    <col min="4106" max="4106" width="11.140625" style="1" customWidth="1"/>
    <col min="4107" max="4353" width="9.140625" style="1"/>
    <col min="4354" max="4354" width="8.5703125" style="1" bestFit="1" customWidth="1"/>
    <col min="4355" max="4355" width="7.28515625" style="1" customWidth="1"/>
    <col min="4356" max="4356" width="56.42578125" style="1" bestFit="1" customWidth="1"/>
    <col min="4357" max="4357" width="16.28515625" style="1" customWidth="1"/>
    <col min="4358" max="4359" width="17" style="1" customWidth="1"/>
    <col min="4360" max="4360" width="15.140625" style="1" customWidth="1"/>
    <col min="4361" max="4361" width="14.7109375" style="1" customWidth="1"/>
    <col min="4362" max="4362" width="11.140625" style="1" customWidth="1"/>
    <col min="4363" max="4609" width="9.140625" style="1"/>
    <col min="4610" max="4610" width="8.5703125" style="1" bestFit="1" customWidth="1"/>
    <col min="4611" max="4611" width="7.28515625" style="1" customWidth="1"/>
    <col min="4612" max="4612" width="56.42578125" style="1" bestFit="1" customWidth="1"/>
    <col min="4613" max="4613" width="16.28515625" style="1" customWidth="1"/>
    <col min="4614" max="4615" width="17" style="1" customWidth="1"/>
    <col min="4616" max="4616" width="15.140625" style="1" customWidth="1"/>
    <col min="4617" max="4617" width="14.7109375" style="1" customWidth="1"/>
    <col min="4618" max="4618" width="11.140625" style="1" customWidth="1"/>
    <col min="4619" max="4865" width="9.140625" style="1"/>
    <col min="4866" max="4866" width="8.5703125" style="1" bestFit="1" customWidth="1"/>
    <col min="4867" max="4867" width="7.28515625" style="1" customWidth="1"/>
    <col min="4868" max="4868" width="56.42578125" style="1" bestFit="1" customWidth="1"/>
    <col min="4869" max="4869" width="16.28515625" style="1" customWidth="1"/>
    <col min="4870" max="4871" width="17" style="1" customWidth="1"/>
    <col min="4872" max="4872" width="15.140625" style="1" customWidth="1"/>
    <col min="4873" max="4873" width="14.7109375" style="1" customWidth="1"/>
    <col min="4874" max="4874" width="11.140625" style="1" customWidth="1"/>
    <col min="4875" max="5121" width="9.140625" style="1"/>
    <col min="5122" max="5122" width="8.5703125" style="1" bestFit="1" customWidth="1"/>
    <col min="5123" max="5123" width="7.28515625" style="1" customWidth="1"/>
    <col min="5124" max="5124" width="56.42578125" style="1" bestFit="1" customWidth="1"/>
    <col min="5125" max="5125" width="16.28515625" style="1" customWidth="1"/>
    <col min="5126" max="5127" width="17" style="1" customWidth="1"/>
    <col min="5128" max="5128" width="15.140625" style="1" customWidth="1"/>
    <col min="5129" max="5129" width="14.7109375" style="1" customWidth="1"/>
    <col min="5130" max="5130" width="11.140625" style="1" customWidth="1"/>
    <col min="5131" max="5377" width="9.140625" style="1"/>
    <col min="5378" max="5378" width="8.5703125" style="1" bestFit="1" customWidth="1"/>
    <col min="5379" max="5379" width="7.28515625" style="1" customWidth="1"/>
    <col min="5380" max="5380" width="56.42578125" style="1" bestFit="1" customWidth="1"/>
    <col min="5381" max="5381" width="16.28515625" style="1" customWidth="1"/>
    <col min="5382" max="5383" width="17" style="1" customWidth="1"/>
    <col min="5384" max="5384" width="15.140625" style="1" customWidth="1"/>
    <col min="5385" max="5385" width="14.7109375" style="1" customWidth="1"/>
    <col min="5386" max="5386" width="11.140625" style="1" customWidth="1"/>
    <col min="5387" max="5633" width="9.140625" style="1"/>
    <col min="5634" max="5634" width="8.5703125" style="1" bestFit="1" customWidth="1"/>
    <col min="5635" max="5635" width="7.28515625" style="1" customWidth="1"/>
    <col min="5636" max="5636" width="56.42578125" style="1" bestFit="1" customWidth="1"/>
    <col min="5637" max="5637" width="16.28515625" style="1" customWidth="1"/>
    <col min="5638" max="5639" width="17" style="1" customWidth="1"/>
    <col min="5640" max="5640" width="15.140625" style="1" customWidth="1"/>
    <col min="5641" max="5641" width="14.7109375" style="1" customWidth="1"/>
    <col min="5642" max="5642" width="11.140625" style="1" customWidth="1"/>
    <col min="5643" max="5889" width="9.140625" style="1"/>
    <col min="5890" max="5890" width="8.5703125" style="1" bestFit="1" customWidth="1"/>
    <col min="5891" max="5891" width="7.28515625" style="1" customWidth="1"/>
    <col min="5892" max="5892" width="56.42578125" style="1" bestFit="1" customWidth="1"/>
    <col min="5893" max="5893" width="16.28515625" style="1" customWidth="1"/>
    <col min="5894" max="5895" width="17" style="1" customWidth="1"/>
    <col min="5896" max="5896" width="15.140625" style="1" customWidth="1"/>
    <col min="5897" max="5897" width="14.7109375" style="1" customWidth="1"/>
    <col min="5898" max="5898" width="11.140625" style="1" customWidth="1"/>
    <col min="5899" max="6145" width="9.140625" style="1"/>
    <col min="6146" max="6146" width="8.5703125" style="1" bestFit="1" customWidth="1"/>
    <col min="6147" max="6147" width="7.28515625" style="1" customWidth="1"/>
    <col min="6148" max="6148" width="56.42578125" style="1" bestFit="1" customWidth="1"/>
    <col min="6149" max="6149" width="16.28515625" style="1" customWidth="1"/>
    <col min="6150" max="6151" width="17" style="1" customWidth="1"/>
    <col min="6152" max="6152" width="15.140625" style="1" customWidth="1"/>
    <col min="6153" max="6153" width="14.7109375" style="1" customWidth="1"/>
    <col min="6154" max="6154" width="11.140625" style="1" customWidth="1"/>
    <col min="6155" max="6401" width="9.140625" style="1"/>
    <col min="6402" max="6402" width="8.5703125" style="1" bestFit="1" customWidth="1"/>
    <col min="6403" max="6403" width="7.28515625" style="1" customWidth="1"/>
    <col min="6404" max="6404" width="56.42578125" style="1" bestFit="1" customWidth="1"/>
    <col min="6405" max="6405" width="16.28515625" style="1" customWidth="1"/>
    <col min="6406" max="6407" width="17" style="1" customWidth="1"/>
    <col min="6408" max="6408" width="15.140625" style="1" customWidth="1"/>
    <col min="6409" max="6409" width="14.7109375" style="1" customWidth="1"/>
    <col min="6410" max="6410" width="11.140625" style="1" customWidth="1"/>
    <col min="6411" max="6657" width="9.140625" style="1"/>
    <col min="6658" max="6658" width="8.5703125" style="1" bestFit="1" customWidth="1"/>
    <col min="6659" max="6659" width="7.28515625" style="1" customWidth="1"/>
    <col min="6660" max="6660" width="56.42578125" style="1" bestFit="1" customWidth="1"/>
    <col min="6661" max="6661" width="16.28515625" style="1" customWidth="1"/>
    <col min="6662" max="6663" width="17" style="1" customWidth="1"/>
    <col min="6664" max="6664" width="15.140625" style="1" customWidth="1"/>
    <col min="6665" max="6665" width="14.7109375" style="1" customWidth="1"/>
    <col min="6666" max="6666" width="11.140625" style="1" customWidth="1"/>
    <col min="6667" max="6913" width="9.140625" style="1"/>
    <col min="6914" max="6914" width="8.5703125" style="1" bestFit="1" customWidth="1"/>
    <col min="6915" max="6915" width="7.28515625" style="1" customWidth="1"/>
    <col min="6916" max="6916" width="56.42578125" style="1" bestFit="1" customWidth="1"/>
    <col min="6917" max="6917" width="16.28515625" style="1" customWidth="1"/>
    <col min="6918" max="6919" width="17" style="1" customWidth="1"/>
    <col min="6920" max="6920" width="15.140625" style="1" customWidth="1"/>
    <col min="6921" max="6921" width="14.7109375" style="1" customWidth="1"/>
    <col min="6922" max="6922" width="11.140625" style="1" customWidth="1"/>
    <col min="6923" max="7169" width="9.140625" style="1"/>
    <col min="7170" max="7170" width="8.5703125" style="1" bestFit="1" customWidth="1"/>
    <col min="7171" max="7171" width="7.28515625" style="1" customWidth="1"/>
    <col min="7172" max="7172" width="56.42578125" style="1" bestFit="1" customWidth="1"/>
    <col min="7173" max="7173" width="16.28515625" style="1" customWidth="1"/>
    <col min="7174" max="7175" width="17" style="1" customWidth="1"/>
    <col min="7176" max="7176" width="15.140625" style="1" customWidth="1"/>
    <col min="7177" max="7177" width="14.7109375" style="1" customWidth="1"/>
    <col min="7178" max="7178" width="11.140625" style="1" customWidth="1"/>
    <col min="7179" max="7425" width="9.140625" style="1"/>
    <col min="7426" max="7426" width="8.5703125" style="1" bestFit="1" customWidth="1"/>
    <col min="7427" max="7427" width="7.28515625" style="1" customWidth="1"/>
    <col min="7428" max="7428" width="56.42578125" style="1" bestFit="1" customWidth="1"/>
    <col min="7429" max="7429" width="16.28515625" style="1" customWidth="1"/>
    <col min="7430" max="7431" width="17" style="1" customWidth="1"/>
    <col min="7432" max="7432" width="15.140625" style="1" customWidth="1"/>
    <col min="7433" max="7433" width="14.7109375" style="1" customWidth="1"/>
    <col min="7434" max="7434" width="11.140625" style="1" customWidth="1"/>
    <col min="7435" max="7681" width="9.140625" style="1"/>
    <col min="7682" max="7682" width="8.5703125" style="1" bestFit="1" customWidth="1"/>
    <col min="7683" max="7683" width="7.28515625" style="1" customWidth="1"/>
    <col min="7684" max="7684" width="56.42578125" style="1" bestFit="1" customWidth="1"/>
    <col min="7685" max="7685" width="16.28515625" style="1" customWidth="1"/>
    <col min="7686" max="7687" width="17" style="1" customWidth="1"/>
    <col min="7688" max="7688" width="15.140625" style="1" customWidth="1"/>
    <col min="7689" max="7689" width="14.7109375" style="1" customWidth="1"/>
    <col min="7690" max="7690" width="11.140625" style="1" customWidth="1"/>
    <col min="7691" max="7937" width="9.140625" style="1"/>
    <col min="7938" max="7938" width="8.5703125" style="1" bestFit="1" customWidth="1"/>
    <col min="7939" max="7939" width="7.28515625" style="1" customWidth="1"/>
    <col min="7940" max="7940" width="56.42578125" style="1" bestFit="1" customWidth="1"/>
    <col min="7941" max="7941" width="16.28515625" style="1" customWidth="1"/>
    <col min="7942" max="7943" width="17" style="1" customWidth="1"/>
    <col min="7944" max="7944" width="15.140625" style="1" customWidth="1"/>
    <col min="7945" max="7945" width="14.7109375" style="1" customWidth="1"/>
    <col min="7946" max="7946" width="11.140625" style="1" customWidth="1"/>
    <col min="7947" max="8193" width="9.140625" style="1"/>
    <col min="8194" max="8194" width="8.5703125" style="1" bestFit="1" customWidth="1"/>
    <col min="8195" max="8195" width="7.28515625" style="1" customWidth="1"/>
    <col min="8196" max="8196" width="56.42578125" style="1" bestFit="1" customWidth="1"/>
    <col min="8197" max="8197" width="16.28515625" style="1" customWidth="1"/>
    <col min="8198" max="8199" width="17" style="1" customWidth="1"/>
    <col min="8200" max="8200" width="15.140625" style="1" customWidth="1"/>
    <col min="8201" max="8201" width="14.7109375" style="1" customWidth="1"/>
    <col min="8202" max="8202" width="11.140625" style="1" customWidth="1"/>
    <col min="8203" max="8449" width="9.140625" style="1"/>
    <col min="8450" max="8450" width="8.5703125" style="1" bestFit="1" customWidth="1"/>
    <col min="8451" max="8451" width="7.28515625" style="1" customWidth="1"/>
    <col min="8452" max="8452" width="56.42578125" style="1" bestFit="1" customWidth="1"/>
    <col min="8453" max="8453" width="16.28515625" style="1" customWidth="1"/>
    <col min="8454" max="8455" width="17" style="1" customWidth="1"/>
    <col min="8456" max="8456" width="15.140625" style="1" customWidth="1"/>
    <col min="8457" max="8457" width="14.7109375" style="1" customWidth="1"/>
    <col min="8458" max="8458" width="11.140625" style="1" customWidth="1"/>
    <col min="8459" max="8705" width="9.140625" style="1"/>
    <col min="8706" max="8706" width="8.5703125" style="1" bestFit="1" customWidth="1"/>
    <col min="8707" max="8707" width="7.28515625" style="1" customWidth="1"/>
    <col min="8708" max="8708" width="56.42578125" style="1" bestFit="1" customWidth="1"/>
    <col min="8709" max="8709" width="16.28515625" style="1" customWidth="1"/>
    <col min="8710" max="8711" width="17" style="1" customWidth="1"/>
    <col min="8712" max="8712" width="15.140625" style="1" customWidth="1"/>
    <col min="8713" max="8713" width="14.7109375" style="1" customWidth="1"/>
    <col min="8714" max="8714" width="11.140625" style="1" customWidth="1"/>
    <col min="8715" max="8961" width="9.140625" style="1"/>
    <col min="8962" max="8962" width="8.5703125" style="1" bestFit="1" customWidth="1"/>
    <col min="8963" max="8963" width="7.28515625" style="1" customWidth="1"/>
    <col min="8964" max="8964" width="56.42578125" style="1" bestFit="1" customWidth="1"/>
    <col min="8965" max="8965" width="16.28515625" style="1" customWidth="1"/>
    <col min="8966" max="8967" width="17" style="1" customWidth="1"/>
    <col min="8968" max="8968" width="15.140625" style="1" customWidth="1"/>
    <col min="8969" max="8969" width="14.7109375" style="1" customWidth="1"/>
    <col min="8970" max="8970" width="11.140625" style="1" customWidth="1"/>
    <col min="8971" max="9217" width="9.140625" style="1"/>
    <col min="9218" max="9218" width="8.5703125" style="1" bestFit="1" customWidth="1"/>
    <col min="9219" max="9219" width="7.28515625" style="1" customWidth="1"/>
    <col min="9220" max="9220" width="56.42578125" style="1" bestFit="1" customWidth="1"/>
    <col min="9221" max="9221" width="16.28515625" style="1" customWidth="1"/>
    <col min="9222" max="9223" width="17" style="1" customWidth="1"/>
    <col min="9224" max="9224" width="15.140625" style="1" customWidth="1"/>
    <col min="9225" max="9225" width="14.7109375" style="1" customWidth="1"/>
    <col min="9226" max="9226" width="11.140625" style="1" customWidth="1"/>
    <col min="9227" max="9473" width="9.140625" style="1"/>
    <col min="9474" max="9474" width="8.5703125" style="1" bestFit="1" customWidth="1"/>
    <col min="9475" max="9475" width="7.28515625" style="1" customWidth="1"/>
    <col min="9476" max="9476" width="56.42578125" style="1" bestFit="1" customWidth="1"/>
    <col min="9477" max="9477" width="16.28515625" style="1" customWidth="1"/>
    <col min="9478" max="9479" width="17" style="1" customWidth="1"/>
    <col min="9480" max="9480" width="15.140625" style="1" customWidth="1"/>
    <col min="9481" max="9481" width="14.7109375" style="1" customWidth="1"/>
    <col min="9482" max="9482" width="11.140625" style="1" customWidth="1"/>
    <col min="9483" max="9729" width="9.140625" style="1"/>
    <col min="9730" max="9730" width="8.5703125" style="1" bestFit="1" customWidth="1"/>
    <col min="9731" max="9731" width="7.28515625" style="1" customWidth="1"/>
    <col min="9732" max="9732" width="56.42578125" style="1" bestFit="1" customWidth="1"/>
    <col min="9733" max="9733" width="16.28515625" style="1" customWidth="1"/>
    <col min="9734" max="9735" width="17" style="1" customWidth="1"/>
    <col min="9736" max="9736" width="15.140625" style="1" customWidth="1"/>
    <col min="9737" max="9737" width="14.7109375" style="1" customWidth="1"/>
    <col min="9738" max="9738" width="11.140625" style="1" customWidth="1"/>
    <col min="9739" max="9985" width="9.140625" style="1"/>
    <col min="9986" max="9986" width="8.5703125" style="1" bestFit="1" customWidth="1"/>
    <col min="9987" max="9987" width="7.28515625" style="1" customWidth="1"/>
    <col min="9988" max="9988" width="56.42578125" style="1" bestFit="1" customWidth="1"/>
    <col min="9989" max="9989" width="16.28515625" style="1" customWidth="1"/>
    <col min="9990" max="9991" width="17" style="1" customWidth="1"/>
    <col min="9992" max="9992" width="15.140625" style="1" customWidth="1"/>
    <col min="9993" max="9993" width="14.7109375" style="1" customWidth="1"/>
    <col min="9994" max="9994" width="11.140625" style="1" customWidth="1"/>
    <col min="9995" max="10241" width="9.140625" style="1"/>
    <col min="10242" max="10242" width="8.5703125" style="1" bestFit="1" customWidth="1"/>
    <col min="10243" max="10243" width="7.28515625" style="1" customWidth="1"/>
    <col min="10244" max="10244" width="56.42578125" style="1" bestFit="1" customWidth="1"/>
    <col min="10245" max="10245" width="16.28515625" style="1" customWidth="1"/>
    <col min="10246" max="10247" width="17" style="1" customWidth="1"/>
    <col min="10248" max="10248" width="15.140625" style="1" customWidth="1"/>
    <col min="10249" max="10249" width="14.7109375" style="1" customWidth="1"/>
    <col min="10250" max="10250" width="11.140625" style="1" customWidth="1"/>
    <col min="10251" max="10497" width="9.140625" style="1"/>
    <col min="10498" max="10498" width="8.5703125" style="1" bestFit="1" customWidth="1"/>
    <col min="10499" max="10499" width="7.28515625" style="1" customWidth="1"/>
    <col min="10500" max="10500" width="56.42578125" style="1" bestFit="1" customWidth="1"/>
    <col min="10501" max="10501" width="16.28515625" style="1" customWidth="1"/>
    <col min="10502" max="10503" width="17" style="1" customWidth="1"/>
    <col min="10504" max="10504" width="15.140625" style="1" customWidth="1"/>
    <col min="10505" max="10505" width="14.7109375" style="1" customWidth="1"/>
    <col min="10506" max="10506" width="11.140625" style="1" customWidth="1"/>
    <col min="10507" max="10753" width="9.140625" style="1"/>
    <col min="10754" max="10754" width="8.5703125" style="1" bestFit="1" customWidth="1"/>
    <col min="10755" max="10755" width="7.28515625" style="1" customWidth="1"/>
    <col min="10756" max="10756" width="56.42578125" style="1" bestFit="1" customWidth="1"/>
    <col min="10757" max="10757" width="16.28515625" style="1" customWidth="1"/>
    <col min="10758" max="10759" width="17" style="1" customWidth="1"/>
    <col min="10760" max="10760" width="15.140625" style="1" customWidth="1"/>
    <col min="10761" max="10761" width="14.7109375" style="1" customWidth="1"/>
    <col min="10762" max="10762" width="11.140625" style="1" customWidth="1"/>
    <col min="10763" max="11009" width="9.140625" style="1"/>
    <col min="11010" max="11010" width="8.5703125" style="1" bestFit="1" customWidth="1"/>
    <col min="11011" max="11011" width="7.28515625" style="1" customWidth="1"/>
    <col min="11012" max="11012" width="56.42578125" style="1" bestFit="1" customWidth="1"/>
    <col min="11013" max="11013" width="16.28515625" style="1" customWidth="1"/>
    <col min="11014" max="11015" width="17" style="1" customWidth="1"/>
    <col min="11016" max="11016" width="15.140625" style="1" customWidth="1"/>
    <col min="11017" max="11017" width="14.7109375" style="1" customWidth="1"/>
    <col min="11018" max="11018" width="11.140625" style="1" customWidth="1"/>
    <col min="11019" max="11265" width="9.140625" style="1"/>
    <col min="11266" max="11266" width="8.5703125" style="1" bestFit="1" customWidth="1"/>
    <col min="11267" max="11267" width="7.28515625" style="1" customWidth="1"/>
    <col min="11268" max="11268" width="56.42578125" style="1" bestFit="1" customWidth="1"/>
    <col min="11269" max="11269" width="16.28515625" style="1" customWidth="1"/>
    <col min="11270" max="11271" width="17" style="1" customWidth="1"/>
    <col min="11272" max="11272" width="15.140625" style="1" customWidth="1"/>
    <col min="11273" max="11273" width="14.7109375" style="1" customWidth="1"/>
    <col min="11274" max="11274" width="11.140625" style="1" customWidth="1"/>
    <col min="11275" max="11521" width="9.140625" style="1"/>
    <col min="11522" max="11522" width="8.5703125" style="1" bestFit="1" customWidth="1"/>
    <col min="11523" max="11523" width="7.28515625" style="1" customWidth="1"/>
    <col min="11524" max="11524" width="56.42578125" style="1" bestFit="1" customWidth="1"/>
    <col min="11525" max="11525" width="16.28515625" style="1" customWidth="1"/>
    <col min="11526" max="11527" width="17" style="1" customWidth="1"/>
    <col min="11528" max="11528" width="15.140625" style="1" customWidth="1"/>
    <col min="11529" max="11529" width="14.7109375" style="1" customWidth="1"/>
    <col min="11530" max="11530" width="11.140625" style="1" customWidth="1"/>
    <col min="11531" max="11777" width="9.140625" style="1"/>
    <col min="11778" max="11778" width="8.5703125" style="1" bestFit="1" customWidth="1"/>
    <col min="11779" max="11779" width="7.28515625" style="1" customWidth="1"/>
    <col min="11780" max="11780" width="56.42578125" style="1" bestFit="1" customWidth="1"/>
    <col min="11781" max="11781" width="16.28515625" style="1" customWidth="1"/>
    <col min="11782" max="11783" width="17" style="1" customWidth="1"/>
    <col min="11784" max="11784" width="15.140625" style="1" customWidth="1"/>
    <col min="11785" max="11785" width="14.7109375" style="1" customWidth="1"/>
    <col min="11786" max="11786" width="11.140625" style="1" customWidth="1"/>
    <col min="11787" max="12033" width="9.140625" style="1"/>
    <col min="12034" max="12034" width="8.5703125" style="1" bestFit="1" customWidth="1"/>
    <col min="12035" max="12035" width="7.28515625" style="1" customWidth="1"/>
    <col min="12036" max="12036" width="56.42578125" style="1" bestFit="1" customWidth="1"/>
    <col min="12037" max="12037" width="16.28515625" style="1" customWidth="1"/>
    <col min="12038" max="12039" width="17" style="1" customWidth="1"/>
    <col min="12040" max="12040" width="15.140625" style="1" customWidth="1"/>
    <col min="12041" max="12041" width="14.7109375" style="1" customWidth="1"/>
    <col min="12042" max="12042" width="11.140625" style="1" customWidth="1"/>
    <col min="12043" max="12289" width="9.140625" style="1"/>
    <col min="12290" max="12290" width="8.5703125" style="1" bestFit="1" customWidth="1"/>
    <col min="12291" max="12291" width="7.28515625" style="1" customWidth="1"/>
    <col min="12292" max="12292" width="56.42578125" style="1" bestFit="1" customWidth="1"/>
    <col min="12293" max="12293" width="16.28515625" style="1" customWidth="1"/>
    <col min="12294" max="12295" width="17" style="1" customWidth="1"/>
    <col min="12296" max="12296" width="15.140625" style="1" customWidth="1"/>
    <col min="12297" max="12297" width="14.7109375" style="1" customWidth="1"/>
    <col min="12298" max="12298" width="11.140625" style="1" customWidth="1"/>
    <col min="12299" max="12545" width="9.140625" style="1"/>
    <col min="12546" max="12546" width="8.5703125" style="1" bestFit="1" customWidth="1"/>
    <col min="12547" max="12547" width="7.28515625" style="1" customWidth="1"/>
    <col min="12548" max="12548" width="56.42578125" style="1" bestFit="1" customWidth="1"/>
    <col min="12549" max="12549" width="16.28515625" style="1" customWidth="1"/>
    <col min="12550" max="12551" width="17" style="1" customWidth="1"/>
    <col min="12552" max="12552" width="15.140625" style="1" customWidth="1"/>
    <col min="12553" max="12553" width="14.7109375" style="1" customWidth="1"/>
    <col min="12554" max="12554" width="11.140625" style="1" customWidth="1"/>
    <col min="12555" max="12801" width="9.140625" style="1"/>
    <col min="12802" max="12802" width="8.5703125" style="1" bestFit="1" customWidth="1"/>
    <col min="12803" max="12803" width="7.28515625" style="1" customWidth="1"/>
    <col min="12804" max="12804" width="56.42578125" style="1" bestFit="1" customWidth="1"/>
    <col min="12805" max="12805" width="16.28515625" style="1" customWidth="1"/>
    <col min="12806" max="12807" width="17" style="1" customWidth="1"/>
    <col min="12808" max="12808" width="15.140625" style="1" customWidth="1"/>
    <col min="12809" max="12809" width="14.7109375" style="1" customWidth="1"/>
    <col min="12810" max="12810" width="11.140625" style="1" customWidth="1"/>
    <col min="12811" max="13057" width="9.140625" style="1"/>
    <col min="13058" max="13058" width="8.5703125" style="1" bestFit="1" customWidth="1"/>
    <col min="13059" max="13059" width="7.28515625" style="1" customWidth="1"/>
    <col min="13060" max="13060" width="56.42578125" style="1" bestFit="1" customWidth="1"/>
    <col min="13061" max="13061" width="16.28515625" style="1" customWidth="1"/>
    <col min="13062" max="13063" width="17" style="1" customWidth="1"/>
    <col min="13064" max="13064" width="15.140625" style="1" customWidth="1"/>
    <col min="13065" max="13065" width="14.7109375" style="1" customWidth="1"/>
    <col min="13066" max="13066" width="11.140625" style="1" customWidth="1"/>
    <col min="13067" max="13313" width="9.140625" style="1"/>
    <col min="13314" max="13314" width="8.5703125" style="1" bestFit="1" customWidth="1"/>
    <col min="13315" max="13315" width="7.28515625" style="1" customWidth="1"/>
    <col min="13316" max="13316" width="56.42578125" style="1" bestFit="1" customWidth="1"/>
    <col min="13317" max="13317" width="16.28515625" style="1" customWidth="1"/>
    <col min="13318" max="13319" width="17" style="1" customWidth="1"/>
    <col min="13320" max="13320" width="15.140625" style="1" customWidth="1"/>
    <col min="13321" max="13321" width="14.7109375" style="1" customWidth="1"/>
    <col min="13322" max="13322" width="11.140625" style="1" customWidth="1"/>
    <col min="13323" max="13569" width="9.140625" style="1"/>
    <col min="13570" max="13570" width="8.5703125" style="1" bestFit="1" customWidth="1"/>
    <col min="13571" max="13571" width="7.28515625" style="1" customWidth="1"/>
    <col min="13572" max="13572" width="56.42578125" style="1" bestFit="1" customWidth="1"/>
    <col min="13573" max="13573" width="16.28515625" style="1" customWidth="1"/>
    <col min="13574" max="13575" width="17" style="1" customWidth="1"/>
    <col min="13576" max="13576" width="15.140625" style="1" customWidth="1"/>
    <col min="13577" max="13577" width="14.7109375" style="1" customWidth="1"/>
    <col min="13578" max="13578" width="11.140625" style="1" customWidth="1"/>
    <col min="13579" max="13825" width="9.140625" style="1"/>
    <col min="13826" max="13826" width="8.5703125" style="1" bestFit="1" customWidth="1"/>
    <col min="13827" max="13827" width="7.28515625" style="1" customWidth="1"/>
    <col min="13828" max="13828" width="56.42578125" style="1" bestFit="1" customWidth="1"/>
    <col min="13829" max="13829" width="16.28515625" style="1" customWidth="1"/>
    <col min="13830" max="13831" width="17" style="1" customWidth="1"/>
    <col min="13832" max="13832" width="15.140625" style="1" customWidth="1"/>
    <col min="13833" max="13833" width="14.7109375" style="1" customWidth="1"/>
    <col min="13834" max="13834" width="11.140625" style="1" customWidth="1"/>
    <col min="13835" max="14081" width="9.140625" style="1"/>
    <col min="14082" max="14082" width="8.5703125" style="1" bestFit="1" customWidth="1"/>
    <col min="14083" max="14083" width="7.28515625" style="1" customWidth="1"/>
    <col min="14084" max="14084" width="56.42578125" style="1" bestFit="1" customWidth="1"/>
    <col min="14085" max="14085" width="16.28515625" style="1" customWidth="1"/>
    <col min="14086" max="14087" width="17" style="1" customWidth="1"/>
    <col min="14088" max="14088" width="15.140625" style="1" customWidth="1"/>
    <col min="14089" max="14089" width="14.7109375" style="1" customWidth="1"/>
    <col min="14090" max="14090" width="11.140625" style="1" customWidth="1"/>
    <col min="14091" max="14337" width="9.140625" style="1"/>
    <col min="14338" max="14338" width="8.5703125" style="1" bestFit="1" customWidth="1"/>
    <col min="14339" max="14339" width="7.28515625" style="1" customWidth="1"/>
    <col min="14340" max="14340" width="56.42578125" style="1" bestFit="1" customWidth="1"/>
    <col min="14341" max="14341" width="16.28515625" style="1" customWidth="1"/>
    <col min="14342" max="14343" width="17" style="1" customWidth="1"/>
    <col min="14344" max="14344" width="15.140625" style="1" customWidth="1"/>
    <col min="14345" max="14345" width="14.7109375" style="1" customWidth="1"/>
    <col min="14346" max="14346" width="11.140625" style="1" customWidth="1"/>
    <col min="14347" max="14593" width="9.140625" style="1"/>
    <col min="14594" max="14594" width="8.5703125" style="1" bestFit="1" customWidth="1"/>
    <col min="14595" max="14595" width="7.28515625" style="1" customWidth="1"/>
    <col min="14596" max="14596" width="56.42578125" style="1" bestFit="1" customWidth="1"/>
    <col min="14597" max="14597" width="16.28515625" style="1" customWidth="1"/>
    <col min="14598" max="14599" width="17" style="1" customWidth="1"/>
    <col min="14600" max="14600" width="15.140625" style="1" customWidth="1"/>
    <col min="14601" max="14601" width="14.7109375" style="1" customWidth="1"/>
    <col min="14602" max="14602" width="11.140625" style="1" customWidth="1"/>
    <col min="14603" max="14849" width="9.140625" style="1"/>
    <col min="14850" max="14850" width="8.5703125" style="1" bestFit="1" customWidth="1"/>
    <col min="14851" max="14851" width="7.28515625" style="1" customWidth="1"/>
    <col min="14852" max="14852" width="56.42578125" style="1" bestFit="1" customWidth="1"/>
    <col min="14853" max="14853" width="16.28515625" style="1" customWidth="1"/>
    <col min="14854" max="14855" width="17" style="1" customWidth="1"/>
    <col min="14856" max="14856" width="15.140625" style="1" customWidth="1"/>
    <col min="14857" max="14857" width="14.7109375" style="1" customWidth="1"/>
    <col min="14858" max="14858" width="11.140625" style="1" customWidth="1"/>
    <col min="14859" max="15105" width="9.140625" style="1"/>
    <col min="15106" max="15106" width="8.5703125" style="1" bestFit="1" customWidth="1"/>
    <col min="15107" max="15107" width="7.28515625" style="1" customWidth="1"/>
    <col min="15108" max="15108" width="56.42578125" style="1" bestFit="1" customWidth="1"/>
    <col min="15109" max="15109" width="16.28515625" style="1" customWidth="1"/>
    <col min="15110" max="15111" width="17" style="1" customWidth="1"/>
    <col min="15112" max="15112" width="15.140625" style="1" customWidth="1"/>
    <col min="15113" max="15113" width="14.7109375" style="1" customWidth="1"/>
    <col min="15114" max="15114" width="11.140625" style="1" customWidth="1"/>
    <col min="15115" max="15361" width="9.140625" style="1"/>
    <col min="15362" max="15362" width="8.5703125" style="1" bestFit="1" customWidth="1"/>
    <col min="15363" max="15363" width="7.28515625" style="1" customWidth="1"/>
    <col min="15364" max="15364" width="56.42578125" style="1" bestFit="1" customWidth="1"/>
    <col min="15365" max="15365" width="16.28515625" style="1" customWidth="1"/>
    <col min="15366" max="15367" width="17" style="1" customWidth="1"/>
    <col min="15368" max="15368" width="15.140625" style="1" customWidth="1"/>
    <col min="15369" max="15369" width="14.7109375" style="1" customWidth="1"/>
    <col min="15370" max="15370" width="11.140625" style="1" customWidth="1"/>
    <col min="15371" max="15617" width="9.140625" style="1"/>
    <col min="15618" max="15618" width="8.5703125" style="1" bestFit="1" customWidth="1"/>
    <col min="15619" max="15619" width="7.28515625" style="1" customWidth="1"/>
    <col min="15620" max="15620" width="56.42578125" style="1" bestFit="1" customWidth="1"/>
    <col min="15621" max="15621" width="16.28515625" style="1" customWidth="1"/>
    <col min="15622" max="15623" width="17" style="1" customWidth="1"/>
    <col min="15624" max="15624" width="15.140625" style="1" customWidth="1"/>
    <col min="15625" max="15625" width="14.7109375" style="1" customWidth="1"/>
    <col min="15626" max="15626" width="11.140625" style="1" customWidth="1"/>
    <col min="15627" max="15873" width="9.140625" style="1"/>
    <col min="15874" max="15874" width="8.5703125" style="1" bestFit="1" customWidth="1"/>
    <col min="15875" max="15875" width="7.28515625" style="1" customWidth="1"/>
    <col min="15876" max="15876" width="56.42578125" style="1" bestFit="1" customWidth="1"/>
    <col min="15877" max="15877" width="16.28515625" style="1" customWidth="1"/>
    <col min="15878" max="15879" width="17" style="1" customWidth="1"/>
    <col min="15880" max="15880" width="15.140625" style="1" customWidth="1"/>
    <col min="15881" max="15881" width="14.7109375" style="1" customWidth="1"/>
    <col min="15882" max="15882" width="11.140625" style="1" customWidth="1"/>
    <col min="15883" max="16129" width="9.140625" style="1"/>
    <col min="16130" max="16130" width="8.5703125" style="1" bestFit="1" customWidth="1"/>
    <col min="16131" max="16131" width="7.28515625" style="1" customWidth="1"/>
    <col min="16132" max="16132" width="56.42578125" style="1" bestFit="1" customWidth="1"/>
    <col min="16133" max="16133" width="16.28515625" style="1" customWidth="1"/>
    <col min="16134" max="16135" width="17" style="1" customWidth="1"/>
    <col min="16136" max="16136" width="15.140625" style="1" customWidth="1"/>
    <col min="16137" max="16137" width="14.7109375" style="1" customWidth="1"/>
    <col min="16138" max="16138" width="11.140625" style="1" customWidth="1"/>
    <col min="16139" max="16384" width="9.140625" style="1"/>
  </cols>
  <sheetData>
    <row r="1" spans="1:10" s="1" customFormat="1" ht="18" x14ac:dyDescent="0.2">
      <c r="A1" s="4"/>
      <c r="B1" s="29" t="s">
        <v>42</v>
      </c>
      <c r="C1" s="29"/>
      <c r="D1" s="29"/>
      <c r="E1" s="29"/>
      <c r="F1" s="29"/>
      <c r="G1" s="29"/>
      <c r="H1" s="29"/>
      <c r="I1" s="29"/>
      <c r="J1" s="4"/>
    </row>
    <row r="2" spans="1:10" s="1" customFormat="1" ht="15.75" x14ac:dyDescent="0.2">
      <c r="A2" s="4"/>
      <c r="B2" s="28" t="s">
        <v>41</v>
      </c>
      <c r="C2" s="28"/>
      <c r="D2" s="28"/>
      <c r="E2" s="28"/>
      <c r="F2" s="28"/>
      <c r="G2" s="28"/>
      <c r="H2" s="28"/>
      <c r="I2" s="28"/>
      <c r="J2" s="4"/>
    </row>
    <row r="3" spans="1:10" s="1" customFormat="1" ht="15" x14ac:dyDescent="0.2">
      <c r="A3" s="4"/>
      <c r="B3" s="27" t="s">
        <v>40</v>
      </c>
      <c r="C3" s="27"/>
      <c r="D3" s="27"/>
      <c r="E3" s="27"/>
      <c r="F3" s="27"/>
      <c r="G3" s="27"/>
      <c r="H3" s="27"/>
      <c r="I3" s="27"/>
      <c r="J3" s="4"/>
    </row>
    <row r="4" spans="1:10" s="1" customFormat="1" ht="15" x14ac:dyDescent="0.2">
      <c r="A4" s="4"/>
      <c r="B4" s="27" t="s">
        <v>39</v>
      </c>
      <c r="C4" s="27"/>
      <c r="D4" s="27"/>
      <c r="E4" s="27"/>
      <c r="F4" s="27"/>
      <c r="G4" s="27"/>
      <c r="H4" s="27"/>
      <c r="I4" s="27"/>
      <c r="J4" s="4"/>
    </row>
    <row r="5" spans="1:10" s="1" customFormat="1" ht="15" x14ac:dyDescent="0.2">
      <c r="A5" s="4"/>
      <c r="B5" s="27" t="s">
        <v>38</v>
      </c>
      <c r="C5" s="27"/>
      <c r="D5" s="27"/>
      <c r="E5" s="27"/>
      <c r="F5" s="27"/>
      <c r="G5" s="27"/>
      <c r="H5" s="27"/>
      <c r="I5" s="27"/>
      <c r="J5" s="4"/>
    </row>
    <row r="6" spans="1:10" s="1" customFormat="1" ht="90" x14ac:dyDescent="0.2">
      <c r="A6" s="4"/>
      <c r="B6" s="26" t="s">
        <v>37</v>
      </c>
      <c r="C6" s="26" t="s">
        <v>36</v>
      </c>
      <c r="D6" s="26" t="s">
        <v>35</v>
      </c>
      <c r="E6" s="26" t="s">
        <v>34</v>
      </c>
      <c r="F6" s="26" t="s">
        <v>33</v>
      </c>
      <c r="G6" s="26" t="s">
        <v>32</v>
      </c>
      <c r="H6" s="26" t="s">
        <v>31</v>
      </c>
      <c r="I6" s="26" t="s">
        <v>30</v>
      </c>
      <c r="J6" s="4"/>
    </row>
    <row r="7" spans="1:10" s="1" customFormat="1" x14ac:dyDescent="0.2">
      <c r="A7" s="4"/>
      <c r="B7" s="25" t="s">
        <v>2</v>
      </c>
      <c r="C7" s="24" t="s">
        <v>29</v>
      </c>
      <c r="D7" s="23" t="s">
        <v>28</v>
      </c>
      <c r="E7" s="21">
        <v>1405218196</v>
      </c>
      <c r="F7" s="21">
        <v>1414990912</v>
      </c>
      <c r="G7" s="21">
        <v>1414990912</v>
      </c>
      <c r="H7" s="22">
        <f>G7*100/E7</f>
        <v>100.69545897055833</v>
      </c>
      <c r="I7" s="21">
        <f>F7-G7</f>
        <v>0</v>
      </c>
      <c r="J7" s="4"/>
    </row>
    <row r="8" spans="1:10" s="1" customFormat="1" x14ac:dyDescent="0.2">
      <c r="A8" s="4"/>
      <c r="B8" s="18" t="s">
        <v>2</v>
      </c>
      <c r="C8" s="20" t="s">
        <v>27</v>
      </c>
      <c r="D8" s="16" t="s">
        <v>26</v>
      </c>
      <c r="E8" s="19">
        <v>795784443</v>
      </c>
      <c r="F8" s="14">
        <v>795784443</v>
      </c>
      <c r="G8" s="14">
        <v>797060938.40999997</v>
      </c>
      <c r="H8" s="15">
        <f>G8*100/E8</f>
        <v>100.16040718328041</v>
      </c>
      <c r="I8" s="14">
        <f>F8-G8</f>
        <v>-1276495.4099999666</v>
      </c>
      <c r="J8" s="4"/>
    </row>
    <row r="9" spans="1:10" s="1" customFormat="1" x14ac:dyDescent="0.2">
      <c r="A9" s="4"/>
      <c r="B9" s="18" t="s">
        <v>5</v>
      </c>
      <c r="C9" s="17" t="s">
        <v>27</v>
      </c>
      <c r="D9" s="16" t="s">
        <v>26</v>
      </c>
      <c r="E9" s="14">
        <v>0</v>
      </c>
      <c r="F9" s="14">
        <v>1093649.57</v>
      </c>
      <c r="G9" s="14">
        <v>560524.99</v>
      </c>
      <c r="H9" s="15">
        <v>100</v>
      </c>
      <c r="I9" s="14">
        <f>F9-G9</f>
        <v>533124.58000000007</v>
      </c>
      <c r="J9" s="4"/>
    </row>
    <row r="10" spans="1:10" s="1" customFormat="1" ht="25.5" x14ac:dyDescent="0.2">
      <c r="A10" s="4"/>
      <c r="B10" s="18" t="s">
        <v>2</v>
      </c>
      <c r="C10" s="17" t="s">
        <v>25</v>
      </c>
      <c r="D10" s="16" t="s">
        <v>24</v>
      </c>
      <c r="E10" s="14">
        <v>21648890</v>
      </c>
      <c r="F10" s="14">
        <v>19847519.699999999</v>
      </c>
      <c r="G10" s="14">
        <v>19847519.699999999</v>
      </c>
      <c r="H10" s="15">
        <f>G10*100/E10</f>
        <v>91.67915629854464</v>
      </c>
      <c r="I10" s="14">
        <f>F10-G10</f>
        <v>0</v>
      </c>
      <c r="J10" s="4"/>
    </row>
    <row r="11" spans="1:10" s="1" customFormat="1" ht="25.5" x14ac:dyDescent="0.2">
      <c r="A11" s="4"/>
      <c r="B11" s="18" t="s">
        <v>5</v>
      </c>
      <c r="C11" s="17" t="s">
        <v>25</v>
      </c>
      <c r="D11" s="16" t="s">
        <v>24</v>
      </c>
      <c r="E11" s="14">
        <v>0</v>
      </c>
      <c r="F11" s="14">
        <v>307.52</v>
      </c>
      <c r="G11" s="14">
        <v>307.52</v>
      </c>
      <c r="H11" s="15">
        <v>100</v>
      </c>
      <c r="I11" s="14">
        <f>F11-G11</f>
        <v>0</v>
      </c>
      <c r="J11" s="4"/>
    </row>
    <row r="12" spans="1:10" s="1" customFormat="1" x14ac:dyDescent="0.2">
      <c r="A12" s="4"/>
      <c r="B12" s="18" t="s">
        <v>2</v>
      </c>
      <c r="C12" s="17" t="s">
        <v>23</v>
      </c>
      <c r="D12" s="16" t="s">
        <v>22</v>
      </c>
      <c r="E12" s="14">
        <v>17993414648</v>
      </c>
      <c r="F12" s="14">
        <v>18714394415.66</v>
      </c>
      <c r="G12" s="14">
        <v>18715105460.990002</v>
      </c>
      <c r="H12" s="15">
        <f>G12*100/E12</f>
        <v>104.01086079050715</v>
      </c>
      <c r="I12" s="14">
        <f>F12-G12</f>
        <v>-711045.33000183105</v>
      </c>
      <c r="J12" s="4"/>
    </row>
    <row r="13" spans="1:10" s="1" customFormat="1" x14ac:dyDescent="0.2">
      <c r="A13" s="4"/>
      <c r="B13" s="18" t="s">
        <v>2</v>
      </c>
      <c r="C13" s="17" t="s">
        <v>21</v>
      </c>
      <c r="D13" s="16" t="s">
        <v>20</v>
      </c>
      <c r="E13" s="14">
        <v>408856084</v>
      </c>
      <c r="F13" s="14">
        <v>408856084</v>
      </c>
      <c r="G13" s="14">
        <v>405678052.22000003</v>
      </c>
      <c r="H13" s="15">
        <f>G13*100/E13</f>
        <v>99.222701604704511</v>
      </c>
      <c r="I13" s="14">
        <f>F13-G13</f>
        <v>3178031.7799999714</v>
      </c>
      <c r="J13" s="4"/>
    </row>
    <row r="14" spans="1:10" s="1" customFormat="1" x14ac:dyDescent="0.2">
      <c r="A14" s="4"/>
      <c r="B14" s="18" t="s">
        <v>2</v>
      </c>
      <c r="C14" s="17" t="s">
        <v>19</v>
      </c>
      <c r="D14" s="16" t="s">
        <v>18</v>
      </c>
      <c r="E14" s="14">
        <v>3945966670</v>
      </c>
      <c r="F14" s="14">
        <v>3986388282.5700002</v>
      </c>
      <c r="G14" s="14">
        <v>3972287408.8899999</v>
      </c>
      <c r="H14" s="15">
        <f>G14*100/E14</f>
        <v>100.6670289206979</v>
      </c>
      <c r="I14" s="14">
        <f>F14-G14</f>
        <v>14100873.680000305</v>
      </c>
      <c r="J14" s="4"/>
    </row>
    <row r="15" spans="1:10" s="1" customFormat="1" x14ac:dyDescent="0.2">
      <c r="A15" s="4"/>
      <c r="B15" s="18" t="s">
        <v>5</v>
      </c>
      <c r="C15" s="17" t="s">
        <v>19</v>
      </c>
      <c r="D15" s="16" t="s">
        <v>18</v>
      </c>
      <c r="E15" s="14">
        <v>0</v>
      </c>
      <c r="F15" s="14">
        <v>722724.72</v>
      </c>
      <c r="G15" s="14">
        <v>722724.72</v>
      </c>
      <c r="H15" s="15">
        <v>100</v>
      </c>
      <c r="I15" s="14">
        <f>F15-G15</f>
        <v>0</v>
      </c>
      <c r="J15" s="4"/>
    </row>
    <row r="16" spans="1:10" s="1" customFormat="1" x14ac:dyDescent="0.2">
      <c r="A16" s="4"/>
      <c r="B16" s="18" t="s">
        <v>2</v>
      </c>
      <c r="C16" s="17" t="s">
        <v>17</v>
      </c>
      <c r="D16" s="16" t="s">
        <v>16</v>
      </c>
      <c r="E16" s="14">
        <v>382888006</v>
      </c>
      <c r="F16" s="14">
        <v>382888006</v>
      </c>
      <c r="G16" s="14">
        <v>382779257.69</v>
      </c>
      <c r="H16" s="15">
        <f>G16*100/E16</f>
        <v>99.971597880242825</v>
      </c>
      <c r="I16" s="14">
        <f>F16-G16</f>
        <v>108748.31000000238</v>
      </c>
      <c r="J16" s="4"/>
    </row>
    <row r="17" spans="1:10" s="1" customFormat="1" x14ac:dyDescent="0.2">
      <c r="A17" s="4"/>
      <c r="B17" s="18" t="s">
        <v>2</v>
      </c>
      <c r="C17" s="17" t="s">
        <v>15</v>
      </c>
      <c r="D17" s="16" t="s">
        <v>14</v>
      </c>
      <c r="E17" s="14">
        <v>2775914650</v>
      </c>
      <c r="F17" s="14">
        <v>2775914650</v>
      </c>
      <c r="G17" s="14">
        <v>2775914650</v>
      </c>
      <c r="H17" s="15">
        <f>G17*100/E17</f>
        <v>100</v>
      </c>
      <c r="I17" s="14">
        <f>F17-G17</f>
        <v>0</v>
      </c>
      <c r="J17" s="4"/>
    </row>
    <row r="18" spans="1:10" s="1" customFormat="1" x14ac:dyDescent="0.2">
      <c r="A18" s="4"/>
      <c r="B18" s="18" t="s">
        <v>5</v>
      </c>
      <c r="C18" s="17" t="s">
        <v>15</v>
      </c>
      <c r="D18" s="16" t="s">
        <v>14</v>
      </c>
      <c r="E18" s="14">
        <v>0</v>
      </c>
      <c r="F18" s="14">
        <v>282069.53000000003</v>
      </c>
      <c r="G18" s="14">
        <v>282068</v>
      </c>
      <c r="H18" s="15">
        <v>100</v>
      </c>
      <c r="I18" s="14">
        <f>F18-G18</f>
        <v>1.5300000000279397</v>
      </c>
      <c r="J18" s="4"/>
    </row>
    <row r="19" spans="1:10" s="1" customFormat="1" x14ac:dyDescent="0.2">
      <c r="A19" s="4"/>
      <c r="B19" s="18" t="s">
        <v>2</v>
      </c>
      <c r="C19" s="17" t="s">
        <v>13</v>
      </c>
      <c r="D19" s="16" t="s">
        <v>12</v>
      </c>
      <c r="E19" s="14">
        <v>3157595051</v>
      </c>
      <c r="F19" s="14">
        <v>3150493647</v>
      </c>
      <c r="G19" s="14">
        <v>3150493647</v>
      </c>
      <c r="H19" s="15">
        <f>G19*100/E19</f>
        <v>99.775100863622427</v>
      </c>
      <c r="I19" s="14">
        <f>F19-G19</f>
        <v>0</v>
      </c>
      <c r="J19" s="4"/>
    </row>
    <row r="20" spans="1:10" s="1" customFormat="1" x14ac:dyDescent="0.2">
      <c r="A20" s="4"/>
      <c r="B20" s="18" t="s">
        <v>5</v>
      </c>
      <c r="C20" s="17" t="s">
        <v>13</v>
      </c>
      <c r="D20" s="16" t="s">
        <v>12</v>
      </c>
      <c r="E20" s="14">
        <v>0</v>
      </c>
      <c r="F20" s="14">
        <v>280046.89</v>
      </c>
      <c r="G20" s="14">
        <v>280046</v>
      </c>
      <c r="H20" s="15">
        <v>100</v>
      </c>
      <c r="I20" s="14">
        <f>F20-G20</f>
        <v>0.89000000001396984</v>
      </c>
      <c r="J20" s="4"/>
    </row>
    <row r="21" spans="1:10" s="1" customFormat="1" x14ac:dyDescent="0.2">
      <c r="A21" s="4"/>
      <c r="B21" s="18" t="s">
        <v>2</v>
      </c>
      <c r="C21" s="17" t="s">
        <v>11</v>
      </c>
      <c r="D21" s="16" t="s">
        <v>10</v>
      </c>
      <c r="E21" s="14">
        <v>607747413</v>
      </c>
      <c r="F21" s="14">
        <v>604914471</v>
      </c>
      <c r="G21" s="14">
        <v>604914471</v>
      </c>
      <c r="H21" s="15">
        <f>G21*100/E21</f>
        <v>99.533861940108338</v>
      </c>
      <c r="I21" s="14">
        <f>F21-G21</f>
        <v>0</v>
      </c>
      <c r="J21" s="4"/>
    </row>
    <row r="22" spans="1:10" s="1" customFormat="1" x14ac:dyDescent="0.2">
      <c r="A22" s="4"/>
      <c r="B22" s="18" t="s">
        <v>5</v>
      </c>
      <c r="C22" s="17" t="s">
        <v>11</v>
      </c>
      <c r="D22" s="16" t="s">
        <v>10</v>
      </c>
      <c r="E22" s="14">
        <v>0</v>
      </c>
      <c r="F22" s="14">
        <v>4287491</v>
      </c>
      <c r="G22" s="14">
        <v>4287491</v>
      </c>
      <c r="H22" s="15">
        <v>100</v>
      </c>
      <c r="I22" s="14">
        <f>F22-G22</f>
        <v>0</v>
      </c>
      <c r="J22" s="4"/>
    </row>
    <row r="23" spans="1:10" s="1" customFormat="1" x14ac:dyDescent="0.2">
      <c r="A23" s="4"/>
      <c r="B23" s="18" t="s">
        <v>2</v>
      </c>
      <c r="C23" s="17" t="s">
        <v>9</v>
      </c>
      <c r="D23" s="16" t="s">
        <v>8</v>
      </c>
      <c r="E23" s="14">
        <v>369502269</v>
      </c>
      <c r="F23" s="14">
        <v>356142648.60000002</v>
      </c>
      <c r="G23" s="14">
        <v>356142648.60000002</v>
      </c>
      <c r="H23" s="15">
        <f>G23*100/E23</f>
        <v>96.384428047991236</v>
      </c>
      <c r="I23" s="14">
        <f>F23-G23</f>
        <v>0</v>
      </c>
      <c r="J23" s="4"/>
    </row>
    <row r="24" spans="1:10" s="1" customFormat="1" x14ac:dyDescent="0.2">
      <c r="A24" s="4"/>
      <c r="B24" s="18" t="s">
        <v>5</v>
      </c>
      <c r="C24" s="17" t="s">
        <v>9</v>
      </c>
      <c r="D24" s="16" t="s">
        <v>8</v>
      </c>
      <c r="E24" s="14">
        <v>0</v>
      </c>
      <c r="F24" s="14">
        <v>5481.01</v>
      </c>
      <c r="G24" s="14">
        <v>5481.01</v>
      </c>
      <c r="H24" s="15">
        <v>100</v>
      </c>
      <c r="I24" s="14">
        <f>F24-G24</f>
        <v>0</v>
      </c>
      <c r="J24" s="4"/>
    </row>
    <row r="25" spans="1:10" s="1" customFormat="1" ht="25.5" x14ac:dyDescent="0.2">
      <c r="A25" s="4"/>
      <c r="B25" s="18" t="s">
        <v>2</v>
      </c>
      <c r="C25" s="17" t="s">
        <v>7</v>
      </c>
      <c r="D25" s="16" t="s">
        <v>6</v>
      </c>
      <c r="E25" s="14">
        <v>142058642</v>
      </c>
      <c r="F25" s="14">
        <v>263832028.33000001</v>
      </c>
      <c r="G25" s="14">
        <v>263832028.33000001</v>
      </c>
      <c r="H25" s="15">
        <f>G25*100/E25</f>
        <v>185.72050571200026</v>
      </c>
      <c r="I25" s="14">
        <f>F25-G25</f>
        <v>0</v>
      </c>
      <c r="J25" s="4"/>
    </row>
    <row r="26" spans="1:10" s="1" customFormat="1" ht="25.5" x14ac:dyDescent="0.2">
      <c r="A26" s="4"/>
      <c r="B26" s="18" t="s">
        <v>5</v>
      </c>
      <c r="C26" s="17" t="s">
        <v>7</v>
      </c>
      <c r="D26" s="16" t="s">
        <v>6</v>
      </c>
      <c r="E26" s="14">
        <v>0</v>
      </c>
      <c r="F26" s="14">
        <v>4063.1</v>
      </c>
      <c r="G26" s="14">
        <v>4063.1</v>
      </c>
      <c r="H26" s="15">
        <v>100</v>
      </c>
      <c r="I26" s="14">
        <f>F26-G26</f>
        <v>0</v>
      </c>
      <c r="J26" s="4"/>
    </row>
    <row r="27" spans="1:10" s="1" customFormat="1" x14ac:dyDescent="0.2">
      <c r="A27" s="4"/>
      <c r="B27" s="18" t="s">
        <v>2</v>
      </c>
      <c r="C27" s="17" t="s">
        <v>4</v>
      </c>
      <c r="D27" s="16" t="s">
        <v>3</v>
      </c>
      <c r="E27" s="14">
        <v>205144476</v>
      </c>
      <c r="F27" s="14">
        <v>213395957.61000001</v>
      </c>
      <c r="G27" s="14">
        <v>213395957.61000001</v>
      </c>
      <c r="H27" s="15">
        <f>G27*100/E27</f>
        <v>104.0222782357542</v>
      </c>
      <c r="I27" s="14">
        <f>F27-G27</f>
        <v>0</v>
      </c>
      <c r="J27" s="4"/>
    </row>
    <row r="28" spans="1:10" s="1" customFormat="1" x14ac:dyDescent="0.2">
      <c r="A28" s="4"/>
      <c r="B28" s="18" t="s">
        <v>5</v>
      </c>
      <c r="C28" s="17" t="s">
        <v>4</v>
      </c>
      <c r="D28" s="16" t="s">
        <v>3</v>
      </c>
      <c r="E28" s="14">
        <v>0</v>
      </c>
      <c r="F28" s="14">
        <v>8118.6</v>
      </c>
      <c r="G28" s="14">
        <v>8118.6</v>
      </c>
      <c r="H28" s="15">
        <v>100</v>
      </c>
      <c r="I28" s="14">
        <f>F28-G28</f>
        <v>0</v>
      </c>
      <c r="J28" s="4"/>
    </row>
    <row r="29" spans="1:10" s="1" customFormat="1" ht="25.5" x14ac:dyDescent="0.2">
      <c r="A29" s="4"/>
      <c r="B29" s="13" t="s">
        <v>2</v>
      </c>
      <c r="C29" s="12" t="s">
        <v>1</v>
      </c>
      <c r="D29" s="11" t="s">
        <v>0</v>
      </c>
      <c r="E29" s="9">
        <v>209871974</v>
      </c>
      <c r="F29" s="9">
        <v>224492606</v>
      </c>
      <c r="G29" s="9">
        <v>213224782.41</v>
      </c>
      <c r="H29" s="10">
        <f>G29*100/E29</f>
        <v>101.59754937550642</v>
      </c>
      <c r="I29" s="9">
        <f>F29-G29</f>
        <v>11267823.590000004</v>
      </c>
      <c r="J29" s="4"/>
    </row>
    <row r="30" spans="1:10" s="1" customFormat="1" x14ac:dyDescent="0.2">
      <c r="A30" s="4"/>
      <c r="B30" s="8"/>
      <c r="C30" s="8"/>
      <c r="D30" s="7"/>
      <c r="E30" s="5"/>
      <c r="F30" s="5"/>
      <c r="G30" s="5"/>
      <c r="H30" s="6"/>
      <c r="I30" s="5"/>
      <c r="J30" s="4"/>
    </row>
  </sheetData>
  <mergeCells count="5">
    <mergeCell ref="B1:I1"/>
    <mergeCell ref="B2:I2"/>
    <mergeCell ref="B3:I3"/>
    <mergeCell ref="B4:I4"/>
    <mergeCell ref="B5:I5"/>
  </mergeCells>
  <pageMargins left="0.74803149606299213" right="0.74803149606299213" top="0.98425196850393704" bottom="0.98425196850393704" header="0.51181102362204722" footer="0.51181102362204722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Resumen Fondos 1</vt:lpstr>
      <vt:lpstr>'Resumen Fondos 1'!Área_de_impresión</vt:lpstr>
      <vt:lpstr>'Resumen Fondos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Adrian</cp:lastModifiedBy>
  <dcterms:created xsi:type="dcterms:W3CDTF">2022-04-27T21:12:37Z</dcterms:created>
  <dcterms:modified xsi:type="dcterms:W3CDTF">2022-04-27T21:13:00Z</dcterms:modified>
</cp:coreProperties>
</file>